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Инициативное бюджетирование\Исходящие\В отдел информатизации о создании раздела\Подраздел Реализованные иниц проекты\"/>
    </mc:Choice>
  </mc:AlternateContent>
  <bookViews>
    <workbookView xWindow="0" yWindow="0" windowWidth="10020" windowHeight="1704"/>
  </bookViews>
  <sheets>
    <sheet name="Лист1" sheetId="1" r:id="rId1"/>
  </sheets>
  <definedNames>
    <definedName name="_xlnm._FilterDatabase" localSheetId="0" hidden="1">Лист1!$A$4:$D$4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75" i="1" l="1"/>
  <c r="D58" i="1" l="1"/>
  <c r="D66" i="1" s="1"/>
  <c r="D53" i="1" l="1"/>
  <c r="D49" i="1"/>
  <c r="D22" i="1" l="1"/>
</calcChain>
</file>

<file path=xl/sharedStrings.xml><?xml version="1.0" encoding="utf-8"?>
<sst xmlns="http://schemas.openxmlformats.org/spreadsheetml/2006/main" count="62" uniqueCount="52">
  <si>
    <t>№ п/п</t>
  </si>
  <si>
    <t>Поселение</t>
  </si>
  <si>
    <t>Наименование проекта</t>
  </si>
  <si>
    <t>Сумма</t>
  </si>
  <si>
    <t>2020 год</t>
  </si>
  <si>
    <t>Александровское сп</t>
  </si>
  <si>
    <t>«Благоустройство общественной территории, расположенной в поселке Степной по ул.Советов,7 (установка спортивной, тренажерной площадок и детского игрового комплекса)</t>
  </si>
  <si>
    <t>Должанское сп</t>
  </si>
  <si>
    <t>«Благоустройство территории общего пользования парк «Победы» в ст.Должанской Ейского района по ул.Октябрьская, устройство ограждения по границам парка и арки над главным входом в парк»</t>
  </si>
  <si>
    <t>Ейское сп</t>
  </si>
  <si>
    <t>«Благоустройство территории парка, установка детской игровой и спортивной площадки общего пользования, расположенного в поселке Братский по переулку Спортивный»</t>
  </si>
  <si>
    <t>Камышеватское сп</t>
  </si>
  <si>
    <t>«Благоустройство территории мест захоронения, ограждение кладбища, расположенного в ст. Камышеватской, на земельном участке с кадастровым номером 23:08:0702000:508»</t>
  </si>
  <si>
    <t>Красноармейское сп</t>
  </si>
  <si>
    <t>«Благоустройство общественной территории Красноармейского сельского поселения Ейского района «Детская площадка» по улице Школьной в поселке Комсомолец»</t>
  </si>
  <si>
    <t>Кухаривское сп</t>
  </si>
  <si>
    <t>«Благоустройство территории общего пользования в с.Воронцовка Кухаривского сельского поселения Ейского района, устройство сквера имени Михаила Семеновича Воронцова от здания храма по ул.Свердлова до ул.Мира №65»</t>
  </si>
  <si>
    <t>Трудовое сп</t>
  </si>
  <si>
    <t>«Благоустройство детской игровой площадки на территории многоквартирных домов №19, 21, 23 по ул.Школьной в п.Советский»</t>
  </si>
  <si>
    <t>Ясенское сп</t>
  </si>
  <si>
    <t>«Благоустройство территории общего пользования Ясенского сельского поселения Ейского района (ограждение стадиона, расположенного по адресу: ст.Ясенская, ул.Пушкина, угол ул.Ленина)»</t>
  </si>
  <si>
    <t>Перечень проектов инициативного бюджетирования поселений 
муниципального образования Ейский район за период 2020-2024 гг.</t>
  </si>
  <si>
    <t>2021 год</t>
  </si>
  <si>
    <t>Благоустройство территории сквера, расположенного по адресу: Краснодарский край, Ейский район, пос.Степной, ул. Советов, 7</t>
  </si>
  <si>
    <t>Копанское сп</t>
  </si>
  <si>
    <t>«Благоустройство территории по ул.Мешкова ст. Копанской Копанского сельского поселения Ейского района»</t>
  </si>
  <si>
    <t>«Благоустройство кладбища Копанского сельского поселения Ейского района»</t>
  </si>
  <si>
    <t>«Благоустройство общественной территории «Устройство тротуара по пер. Школьный в п. Комсомолец»</t>
  </si>
  <si>
    <t>«Благоустройство территории места захоронений в с. Кухаривка Ейского района»</t>
  </si>
  <si>
    <t>Моревское сп</t>
  </si>
  <si>
    <t>«Благоустройство территории по улице Победы в поселке Моревка Моревского сельского поселения Ейского района»</t>
  </si>
  <si>
    <t>2022 год</t>
  </si>
  <si>
    <t>Благоустройство мемориала воинам Великой Отечественной войны и территории, прилегающей к мемориалу, в станице Должанской</t>
  </si>
  <si>
    <t>Благоустройство территории в станице Должанской по улице Ленина 1</t>
  </si>
  <si>
    <t>Красноармейское сельское поселение 
Ейского района</t>
  </si>
  <si>
    <t>Кухаривское сельское поселение 
Ейского района</t>
  </si>
  <si>
    <t>Благоустройство площадки для проведения массовых мероприятий, расположенной в селе Кухаривка Ейского района</t>
  </si>
  <si>
    <t>2023 год (IV краевой конкурс)</t>
  </si>
  <si>
    <t>2023 год (V краевой конкурс - доп.отбор)</t>
  </si>
  <si>
    <t>Благоустройство территории сквера в поселке Садовый</t>
  </si>
  <si>
    <t>ИТОГ за 2023 год</t>
  </si>
  <si>
    <t>2024 год</t>
  </si>
  <si>
    <t>Благоустройство спортивной площадки в пос. Степной "Спорт Арена"</t>
  </si>
  <si>
    <t>Благоустройство общественной территории в с.Александровка "Сельская ярмарка"</t>
  </si>
  <si>
    <t>Благоустройство детской спортивной площадки по улице Ленинградской, вблизи пересечения с переулком Анапским, в г.Ейске</t>
  </si>
  <si>
    <t>ЕГП</t>
  </si>
  <si>
    <t>Благоустройство детской игровой площадки в сквере " Молодежный"
ст-цы Камышеватской</t>
  </si>
  <si>
    <t>Благоустройство общественной территории в пос. Комсомолец по аллее Ленинского Комсомола</t>
  </si>
  <si>
    <t>Благоустройство общественной территории в пос. Советском</t>
  </si>
  <si>
    <t>Благоустройство общественной территории в станице Ясенской</t>
  </si>
  <si>
    <t>Благоустройство детской площадки по ул. Школьной 
в п. Комсомолец</t>
  </si>
  <si>
    <t>ИТОГО за период 2020-2024 гг. реализовано 26 проектов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</si>
</sst>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b/>
      <sz val="13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3" fillId="0" borderId="2" xfId="0" applyFont="1" applyBorder="1" applyAlignment="1">
      <alignment horizontal="right" vertical="center"/>
    </xf>
    <xf numFmtId="0" fontId="0" fillId="0" borderId="0" xfId="0"/>
    <xf numFmtId="0" fontId="5" fillId="0" borderId="0" xfId="0" applyFont="1"/>
    <xf numFmtId="0" fontId="2" fillId="0" borderId="0" xfId="0" applyFont="1"/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164" fontId="7" fillId="2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164" fontId="7" fillId="2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view="pageBreakPreview" topLeftCell="A57" zoomScale="60" zoomScaleNormal="96" workbookViewId="0">
      <selection activeCell="D74" sqref="D74"/>
    </sheetView>
  </sheetViews>
  <sheetFormatPr defaultRowHeight="14.4" x14ac:dyDescent="0.3"/>
  <cols>
    <col min="1" max="1" width="4.5546875" customWidth="1"/>
    <col min="2" max="2" width="25.21875" customWidth="1"/>
    <col min="3" max="3" width="64" customWidth="1"/>
    <col min="4" max="4" width="29.21875" customWidth="1"/>
    <col min="5" max="6" width="66.21875" customWidth="1"/>
  </cols>
  <sheetData>
    <row r="1" spans="1:4" ht="15.6" x14ac:dyDescent="0.3">
      <c r="A1" s="26"/>
      <c r="B1" s="26"/>
      <c r="C1" s="26"/>
      <c r="D1" s="26"/>
    </row>
    <row r="2" spans="1:4" ht="15.6" x14ac:dyDescent="0.3">
      <c r="A2" s="1"/>
      <c r="B2" s="1"/>
      <c r="C2" s="1"/>
      <c r="D2" s="1"/>
    </row>
    <row r="3" spans="1:4" ht="37.799999999999997" customHeight="1" x14ac:dyDescent="0.3">
      <c r="A3" s="25" t="s">
        <v>21</v>
      </c>
      <c r="B3" s="25"/>
      <c r="C3" s="25"/>
      <c r="D3" s="25"/>
    </row>
    <row r="4" spans="1:4" ht="33.6" x14ac:dyDescent="0.3">
      <c r="A4" s="6" t="s">
        <v>0</v>
      </c>
      <c r="B4" s="6" t="s">
        <v>1</v>
      </c>
      <c r="C4" s="6" t="s">
        <v>2</v>
      </c>
      <c r="D4" s="6" t="s">
        <v>3</v>
      </c>
    </row>
    <row r="5" spans="1:4" s="2" customFormat="1" ht="36" customHeight="1" x14ac:dyDescent="0.3">
      <c r="A5" s="25" t="s">
        <v>4</v>
      </c>
      <c r="B5" s="25"/>
      <c r="C5" s="25"/>
      <c r="D5" s="25"/>
    </row>
    <row r="6" spans="1:4" s="2" customFormat="1" ht="15.6" customHeight="1" x14ac:dyDescent="0.3">
      <c r="A6" s="31">
        <v>1</v>
      </c>
      <c r="B6" s="27" t="s">
        <v>5</v>
      </c>
      <c r="C6" s="28" t="s">
        <v>6</v>
      </c>
      <c r="D6" s="32">
        <v>1037.9000000000001</v>
      </c>
    </row>
    <row r="7" spans="1:4" s="2" customFormat="1" ht="58.2" customHeight="1" x14ac:dyDescent="0.3">
      <c r="A7" s="31"/>
      <c r="B7" s="27"/>
      <c r="C7" s="28"/>
      <c r="D7" s="32"/>
    </row>
    <row r="8" spans="1:4" s="2" customFormat="1" ht="15.6" customHeight="1" x14ac:dyDescent="0.3">
      <c r="A8" s="31">
        <v>2</v>
      </c>
      <c r="B8" s="28" t="s">
        <v>7</v>
      </c>
      <c r="C8" s="28" t="s">
        <v>8</v>
      </c>
      <c r="D8" s="32">
        <v>900.8</v>
      </c>
    </row>
    <row r="9" spans="1:4" s="2" customFormat="1" ht="66" customHeight="1" x14ac:dyDescent="0.3">
      <c r="A9" s="31"/>
      <c r="B9" s="28"/>
      <c r="C9" s="28"/>
      <c r="D9" s="32"/>
    </row>
    <row r="10" spans="1:4" s="2" customFormat="1" ht="15.6" customHeight="1" x14ac:dyDescent="0.3">
      <c r="A10" s="31">
        <v>3</v>
      </c>
      <c r="B10" s="28" t="s">
        <v>9</v>
      </c>
      <c r="C10" s="28" t="s">
        <v>10</v>
      </c>
      <c r="D10" s="32">
        <v>992.4</v>
      </c>
    </row>
    <row r="11" spans="1:4" s="2" customFormat="1" ht="63" customHeight="1" x14ac:dyDescent="0.3">
      <c r="A11" s="31"/>
      <c r="B11" s="28"/>
      <c r="C11" s="28"/>
      <c r="D11" s="32"/>
    </row>
    <row r="12" spans="1:4" s="2" customFormat="1" ht="74.400000000000006" customHeight="1" x14ac:dyDescent="0.3">
      <c r="A12" s="6">
        <v>4</v>
      </c>
      <c r="B12" s="7" t="s">
        <v>11</v>
      </c>
      <c r="C12" s="7" t="s">
        <v>12</v>
      </c>
      <c r="D12" s="8">
        <v>494.4</v>
      </c>
    </row>
    <row r="13" spans="1:4" s="2" customFormat="1" ht="73.8" customHeight="1" x14ac:dyDescent="0.3">
      <c r="A13" s="6">
        <v>5</v>
      </c>
      <c r="B13" s="9" t="s">
        <v>13</v>
      </c>
      <c r="C13" s="7" t="s">
        <v>14</v>
      </c>
      <c r="D13" s="8">
        <v>486.8</v>
      </c>
    </row>
    <row r="14" spans="1:4" s="2" customFormat="1" ht="15.6" customHeight="1" x14ac:dyDescent="0.3">
      <c r="A14" s="31">
        <v>6</v>
      </c>
      <c r="B14" s="28" t="s">
        <v>15</v>
      </c>
      <c r="C14" s="28" t="s">
        <v>16</v>
      </c>
      <c r="D14" s="33">
        <v>967</v>
      </c>
    </row>
    <row r="15" spans="1:4" s="2" customFormat="1" ht="15.6" customHeight="1" x14ac:dyDescent="0.3">
      <c r="A15" s="31"/>
      <c r="B15" s="28"/>
      <c r="C15" s="28"/>
      <c r="D15" s="33"/>
    </row>
    <row r="16" spans="1:4" s="2" customFormat="1" ht="15.6" customHeight="1" x14ac:dyDescent="0.3">
      <c r="A16" s="31"/>
      <c r="B16" s="28"/>
      <c r="C16" s="28"/>
      <c r="D16" s="33"/>
    </row>
    <row r="17" spans="1:4" s="2" customFormat="1" ht="44.4" customHeight="1" x14ac:dyDescent="0.3">
      <c r="A17" s="31"/>
      <c r="B17" s="28"/>
      <c r="C17" s="28"/>
      <c r="D17" s="33"/>
    </row>
    <row r="18" spans="1:4" s="2" customFormat="1" ht="15.6" hidden="1" customHeight="1" x14ac:dyDescent="0.3">
      <c r="A18" s="31"/>
      <c r="B18" s="28"/>
      <c r="C18" s="28"/>
      <c r="D18" s="33"/>
    </row>
    <row r="19" spans="1:4" s="2" customFormat="1" ht="15.6" hidden="1" customHeight="1" x14ac:dyDescent="0.3">
      <c r="A19" s="31"/>
      <c r="B19" s="28"/>
      <c r="C19" s="28"/>
      <c r="D19" s="33"/>
    </row>
    <row r="20" spans="1:4" s="2" customFormat="1" ht="57.6" customHeight="1" x14ac:dyDescent="0.3">
      <c r="A20" s="10">
        <v>7</v>
      </c>
      <c r="B20" s="7" t="s">
        <v>17</v>
      </c>
      <c r="C20" s="7" t="s">
        <v>18</v>
      </c>
      <c r="D20" s="11">
        <v>503</v>
      </c>
    </row>
    <row r="21" spans="1:4" s="2" customFormat="1" ht="72.599999999999994" customHeight="1" x14ac:dyDescent="0.35">
      <c r="A21" s="22">
        <v>8</v>
      </c>
      <c r="B21" s="7" t="s">
        <v>19</v>
      </c>
      <c r="C21" s="7" t="s">
        <v>20</v>
      </c>
      <c r="D21" s="11">
        <v>1062.9000000000001</v>
      </c>
    </row>
    <row r="22" spans="1:4" ht="15.6" customHeight="1" x14ac:dyDescent="0.3">
      <c r="A22" s="31"/>
      <c r="B22" s="27"/>
      <c r="C22" s="28"/>
      <c r="D22" s="29">
        <f>D6+D8+D10+D12+D13+D14+D20+D21</f>
        <v>6445.2000000000007</v>
      </c>
    </row>
    <row r="23" spans="1:4" s="2" customFormat="1" ht="7.8" customHeight="1" x14ac:dyDescent="0.3">
      <c r="A23" s="31"/>
      <c r="B23" s="27"/>
      <c r="C23" s="28"/>
      <c r="D23" s="29"/>
    </row>
    <row r="24" spans="1:4" s="2" customFormat="1" ht="15.6" hidden="1" customHeight="1" x14ac:dyDescent="0.3">
      <c r="A24" s="31"/>
      <c r="B24" s="27"/>
      <c r="C24" s="28"/>
      <c r="D24" s="29"/>
    </row>
    <row r="25" spans="1:4" s="2" customFormat="1" ht="58.2" hidden="1" customHeight="1" x14ac:dyDescent="0.3">
      <c r="A25" s="31"/>
      <c r="B25" s="27"/>
      <c r="C25" s="28"/>
      <c r="D25" s="29"/>
    </row>
    <row r="26" spans="1:4" s="2" customFormat="1" ht="15.6" hidden="1" customHeight="1" x14ac:dyDescent="0.3">
      <c r="A26" s="31"/>
      <c r="B26" s="27"/>
      <c r="C26" s="28"/>
      <c r="D26" s="29"/>
    </row>
    <row r="27" spans="1:4" s="2" customFormat="1" ht="66" hidden="1" customHeight="1" x14ac:dyDescent="0.3">
      <c r="A27" s="31"/>
      <c r="B27" s="27"/>
      <c r="C27" s="28"/>
      <c r="D27" s="29"/>
    </row>
    <row r="28" spans="1:4" s="2" customFormat="1" ht="15.6" hidden="1" customHeight="1" x14ac:dyDescent="0.3">
      <c r="A28" s="31"/>
      <c r="B28" s="27"/>
      <c r="C28" s="28"/>
      <c r="D28" s="29"/>
    </row>
    <row r="29" spans="1:4" s="2" customFormat="1" ht="63" hidden="1" customHeight="1" x14ac:dyDescent="0.3">
      <c r="A29" s="31"/>
      <c r="B29" s="27"/>
      <c r="C29" s="28"/>
      <c r="D29" s="29"/>
    </row>
    <row r="30" spans="1:4" s="2" customFormat="1" ht="74.400000000000006" hidden="1" customHeight="1" x14ac:dyDescent="0.3">
      <c r="A30" s="31"/>
      <c r="B30" s="27"/>
      <c r="C30" s="28"/>
      <c r="D30" s="29"/>
    </row>
    <row r="31" spans="1:4" s="2" customFormat="1" ht="73.8" hidden="1" customHeight="1" x14ac:dyDescent="0.3">
      <c r="A31" s="31"/>
      <c r="B31" s="27"/>
      <c r="C31" s="28"/>
      <c r="D31" s="29"/>
    </row>
    <row r="32" spans="1:4" s="2" customFormat="1" ht="15.6" hidden="1" customHeight="1" x14ac:dyDescent="0.3">
      <c r="A32" s="31"/>
      <c r="B32" s="27"/>
      <c r="C32" s="28"/>
      <c r="D32" s="29"/>
    </row>
    <row r="33" spans="1:4" s="2" customFormat="1" ht="15.6" hidden="1" customHeight="1" x14ac:dyDescent="0.3">
      <c r="A33" s="31"/>
      <c r="B33" s="27"/>
      <c r="C33" s="28"/>
      <c r="D33" s="29"/>
    </row>
    <row r="34" spans="1:4" s="2" customFormat="1" ht="15.6" hidden="1" customHeight="1" x14ac:dyDescent="0.3">
      <c r="A34" s="31"/>
      <c r="B34" s="27"/>
      <c r="C34" s="28"/>
      <c r="D34" s="29"/>
    </row>
    <row r="35" spans="1:4" s="2" customFormat="1" ht="12.6" hidden="1" customHeight="1" x14ac:dyDescent="0.3">
      <c r="A35" s="31"/>
      <c r="B35" s="27"/>
      <c r="C35" s="28"/>
      <c r="D35" s="29"/>
    </row>
    <row r="36" spans="1:4" s="2" customFormat="1" ht="15.6" hidden="1" customHeight="1" x14ac:dyDescent="0.3">
      <c r="A36" s="31"/>
      <c r="B36" s="27"/>
      <c r="C36" s="28"/>
      <c r="D36" s="29"/>
    </row>
    <row r="37" spans="1:4" s="2" customFormat="1" ht="15.6" hidden="1" customHeight="1" x14ac:dyDescent="0.3">
      <c r="A37" s="31"/>
      <c r="B37" s="27"/>
      <c r="C37" s="28"/>
      <c r="D37" s="29"/>
    </row>
    <row r="38" spans="1:4" s="2" customFormat="1" ht="57.6" hidden="1" customHeight="1" x14ac:dyDescent="0.3">
      <c r="A38" s="31"/>
      <c r="B38" s="27"/>
      <c r="C38" s="28"/>
      <c r="D38" s="29"/>
    </row>
    <row r="39" spans="1:4" s="2" customFormat="1" ht="72.599999999999994" hidden="1" customHeight="1" x14ac:dyDescent="0.3">
      <c r="A39" s="31"/>
      <c r="B39" s="27"/>
      <c r="C39" s="28"/>
      <c r="D39" s="29"/>
    </row>
    <row r="40" spans="1:4" s="2" customFormat="1" ht="15.6" hidden="1" customHeight="1" x14ac:dyDescent="0.3">
      <c r="A40" s="31"/>
      <c r="B40" s="27"/>
      <c r="C40" s="28"/>
      <c r="D40" s="29"/>
    </row>
    <row r="41" spans="1:4" ht="15.6" hidden="1" customHeight="1" x14ac:dyDescent="0.3">
      <c r="A41" s="31"/>
      <c r="B41" s="27"/>
      <c r="C41" s="28"/>
      <c r="D41" s="30"/>
    </row>
    <row r="42" spans="1:4" s="2" customFormat="1" ht="25.2" customHeight="1" x14ac:dyDescent="0.3">
      <c r="A42" s="25" t="s">
        <v>22</v>
      </c>
      <c r="B42" s="25"/>
      <c r="C42" s="25"/>
      <c r="D42" s="25"/>
    </row>
    <row r="43" spans="1:4" s="4" customFormat="1" ht="57.6" customHeight="1" x14ac:dyDescent="0.3">
      <c r="A43" s="10">
        <v>1</v>
      </c>
      <c r="B43" s="14" t="s">
        <v>5</v>
      </c>
      <c r="C43" s="23" t="s">
        <v>23</v>
      </c>
      <c r="D43" s="15">
        <v>1995.4</v>
      </c>
    </row>
    <row r="44" spans="1:4" s="4" customFormat="1" ht="42.6" customHeight="1" x14ac:dyDescent="0.3">
      <c r="A44" s="10">
        <v>2</v>
      </c>
      <c r="B44" s="28" t="s">
        <v>24</v>
      </c>
      <c r="C44" s="7" t="s">
        <v>25</v>
      </c>
      <c r="D44" s="11">
        <v>1434.1</v>
      </c>
    </row>
    <row r="45" spans="1:4" s="4" customFormat="1" ht="39.6" customHeight="1" x14ac:dyDescent="0.3">
      <c r="A45" s="10">
        <v>3</v>
      </c>
      <c r="B45" s="28"/>
      <c r="C45" s="7" t="s">
        <v>26</v>
      </c>
      <c r="D45" s="11">
        <v>691.2</v>
      </c>
    </row>
    <row r="46" spans="1:4" s="4" customFormat="1" ht="34.200000000000003" customHeight="1" x14ac:dyDescent="0.3">
      <c r="A46" s="10">
        <v>4</v>
      </c>
      <c r="B46" s="7" t="s">
        <v>13</v>
      </c>
      <c r="C46" s="12" t="s">
        <v>27</v>
      </c>
      <c r="D46" s="13">
        <v>778.1</v>
      </c>
    </row>
    <row r="47" spans="1:4" s="4" customFormat="1" ht="45.6" customHeight="1" x14ac:dyDescent="0.3">
      <c r="A47" s="10">
        <v>5</v>
      </c>
      <c r="B47" s="7" t="s">
        <v>15</v>
      </c>
      <c r="C47" s="7" t="s">
        <v>28</v>
      </c>
      <c r="D47" s="11">
        <v>898.8</v>
      </c>
    </row>
    <row r="48" spans="1:4" s="4" customFormat="1" ht="39.6" customHeight="1" x14ac:dyDescent="0.3">
      <c r="A48" s="10">
        <v>6</v>
      </c>
      <c r="B48" s="14" t="s">
        <v>29</v>
      </c>
      <c r="C48" s="14" t="s">
        <v>30</v>
      </c>
      <c r="D48" s="15">
        <v>441.5</v>
      </c>
    </row>
    <row r="49" spans="1:4" s="4" customFormat="1" ht="31.8" customHeight="1" x14ac:dyDescent="0.3">
      <c r="A49" s="10"/>
      <c r="B49" s="7"/>
      <c r="C49" s="7"/>
      <c r="D49" s="16">
        <f>D43+D44+D45+D46+D47+D48</f>
        <v>6239.1</v>
      </c>
    </row>
    <row r="50" spans="1:4" s="2" customFormat="1" ht="36" customHeight="1" x14ac:dyDescent="0.3">
      <c r="A50" s="25" t="s">
        <v>31</v>
      </c>
      <c r="B50" s="25"/>
      <c r="C50" s="25"/>
      <c r="D50" s="25"/>
    </row>
    <row r="51" spans="1:4" s="4" customFormat="1" ht="58.8" customHeight="1" x14ac:dyDescent="0.3">
      <c r="A51" s="10">
        <v>1</v>
      </c>
      <c r="B51" s="28" t="s">
        <v>7</v>
      </c>
      <c r="C51" s="12" t="s">
        <v>32</v>
      </c>
      <c r="D51" s="17">
        <v>3329.2</v>
      </c>
    </row>
    <row r="52" spans="1:4" s="4" customFormat="1" ht="35.4" customHeight="1" x14ac:dyDescent="0.3">
      <c r="A52" s="10">
        <v>2</v>
      </c>
      <c r="B52" s="28"/>
      <c r="C52" s="12" t="s">
        <v>33</v>
      </c>
      <c r="D52" s="17">
        <v>7538.5</v>
      </c>
    </row>
    <row r="53" spans="1:4" ht="17.399999999999999" customHeight="1" x14ac:dyDescent="0.3">
      <c r="A53" s="31"/>
      <c r="B53" s="28"/>
      <c r="C53" s="28"/>
      <c r="D53" s="30">
        <f>D51+D52</f>
        <v>10867.7</v>
      </c>
    </row>
    <row r="54" spans="1:4" ht="15.6" customHeight="1" x14ac:dyDescent="0.3">
      <c r="A54" s="31"/>
      <c r="B54" s="28"/>
      <c r="C54" s="28"/>
      <c r="D54" s="30"/>
    </row>
    <row r="55" spans="1:4" ht="43.2" customHeight="1" x14ac:dyDescent="0.3">
      <c r="A55" s="25" t="s">
        <v>37</v>
      </c>
      <c r="B55" s="25"/>
      <c r="C55" s="25"/>
      <c r="D55" s="25"/>
    </row>
    <row r="56" spans="1:4" s="3" customFormat="1" ht="50.4" x14ac:dyDescent="0.35">
      <c r="A56" s="6">
        <v>1</v>
      </c>
      <c r="B56" s="18" t="s">
        <v>34</v>
      </c>
      <c r="C56" s="12" t="s">
        <v>50</v>
      </c>
      <c r="D56" s="17">
        <v>1498.2</v>
      </c>
    </row>
    <row r="57" spans="1:4" s="3" customFormat="1" ht="50.4" x14ac:dyDescent="0.35">
      <c r="A57" s="6">
        <v>2</v>
      </c>
      <c r="B57" s="18" t="s">
        <v>35</v>
      </c>
      <c r="C57" s="19" t="s">
        <v>36</v>
      </c>
      <c r="D57" s="17">
        <v>2445.9</v>
      </c>
    </row>
    <row r="58" spans="1:4" ht="16.8" x14ac:dyDescent="0.3">
      <c r="A58" s="6"/>
      <c r="B58" s="9"/>
      <c r="C58" s="7"/>
      <c r="D58" s="20">
        <f>D56+D57</f>
        <v>3944.1000000000004</v>
      </c>
    </row>
    <row r="59" spans="1:4" ht="15.6" customHeight="1" x14ac:dyDescent="0.3">
      <c r="A59" s="25" t="s">
        <v>38</v>
      </c>
      <c r="B59" s="31"/>
      <c r="C59" s="31"/>
      <c r="D59" s="31"/>
    </row>
    <row r="60" spans="1:4" ht="10.199999999999999" customHeight="1" x14ac:dyDescent="0.3">
      <c r="A60" s="31"/>
      <c r="B60" s="31"/>
      <c r="C60" s="31"/>
      <c r="D60" s="31"/>
    </row>
    <row r="61" spans="1:4" s="2" customFormat="1" ht="15.6" hidden="1" customHeight="1" x14ac:dyDescent="0.3">
      <c r="A61" s="31"/>
      <c r="B61" s="31"/>
      <c r="C61" s="31"/>
      <c r="D61" s="31"/>
    </row>
    <row r="62" spans="1:4" s="2" customFormat="1" ht="15.6" hidden="1" customHeight="1" x14ac:dyDescent="0.3">
      <c r="A62" s="31"/>
      <c r="B62" s="31"/>
      <c r="C62" s="31"/>
      <c r="D62" s="31"/>
    </row>
    <row r="63" spans="1:4" s="2" customFormat="1" ht="15.6" hidden="1" customHeight="1" x14ac:dyDescent="0.3">
      <c r="A63" s="31"/>
      <c r="B63" s="31"/>
      <c r="C63" s="31"/>
      <c r="D63" s="31"/>
    </row>
    <row r="64" spans="1:4" ht="15.6" hidden="1" customHeight="1" x14ac:dyDescent="0.3">
      <c r="A64" s="31"/>
      <c r="B64" s="31"/>
      <c r="C64" s="31"/>
      <c r="D64" s="31"/>
    </row>
    <row r="65" spans="1:4" s="3" customFormat="1" ht="32.4" customHeight="1" x14ac:dyDescent="0.35">
      <c r="A65" s="10">
        <v>1</v>
      </c>
      <c r="B65" s="7" t="s">
        <v>5</v>
      </c>
      <c r="C65" s="7" t="s">
        <v>39</v>
      </c>
      <c r="D65" s="16">
        <v>2690.1</v>
      </c>
    </row>
    <row r="66" spans="1:4" ht="30.6" customHeight="1" x14ac:dyDescent="0.3">
      <c r="A66" s="10"/>
      <c r="B66" s="7"/>
      <c r="C66" s="21" t="s">
        <v>40</v>
      </c>
      <c r="D66" s="16">
        <f>D58+D65</f>
        <v>6634.2000000000007</v>
      </c>
    </row>
    <row r="67" spans="1:4" s="3" customFormat="1" ht="23.4" customHeight="1" x14ac:dyDescent="0.35">
      <c r="A67" s="34" t="s">
        <v>41</v>
      </c>
      <c r="B67" s="34"/>
      <c r="C67" s="34"/>
      <c r="D67" s="34"/>
    </row>
    <row r="68" spans="1:4" s="3" customFormat="1" ht="35.4" customHeight="1" x14ac:dyDescent="0.35">
      <c r="A68" s="10">
        <v>1</v>
      </c>
      <c r="B68" s="28" t="s">
        <v>5</v>
      </c>
      <c r="C68" s="7" t="s">
        <v>42</v>
      </c>
      <c r="D68" s="16">
        <v>3277.1</v>
      </c>
    </row>
    <row r="69" spans="1:4" s="3" customFormat="1" ht="44.4" customHeight="1" x14ac:dyDescent="0.35">
      <c r="A69" s="10">
        <v>2</v>
      </c>
      <c r="B69" s="28"/>
      <c r="C69" s="7" t="s">
        <v>43</v>
      </c>
      <c r="D69" s="16">
        <v>4824.71</v>
      </c>
    </row>
    <row r="70" spans="1:4" s="3" customFormat="1" ht="56.4" customHeight="1" x14ac:dyDescent="0.35">
      <c r="A70" s="10">
        <v>3</v>
      </c>
      <c r="B70" s="7" t="s">
        <v>45</v>
      </c>
      <c r="C70" s="7" t="s">
        <v>44</v>
      </c>
      <c r="D70" s="16">
        <v>3457.72</v>
      </c>
    </row>
    <row r="71" spans="1:4" s="3" customFormat="1" ht="59.4" customHeight="1" x14ac:dyDescent="0.35">
      <c r="A71" s="10">
        <v>4</v>
      </c>
      <c r="B71" s="7" t="s">
        <v>11</v>
      </c>
      <c r="C71" s="7" t="s">
        <v>46</v>
      </c>
      <c r="D71" s="16">
        <v>1708.9</v>
      </c>
    </row>
    <row r="72" spans="1:4" s="3" customFormat="1" ht="43.2" customHeight="1" x14ac:dyDescent="0.35">
      <c r="A72" s="10">
        <v>5</v>
      </c>
      <c r="B72" s="7" t="s">
        <v>13</v>
      </c>
      <c r="C72" s="7" t="s">
        <v>47</v>
      </c>
      <c r="D72" s="16">
        <v>2841.3</v>
      </c>
    </row>
    <row r="73" spans="1:4" s="3" customFormat="1" ht="45.6" customHeight="1" x14ac:dyDescent="0.35">
      <c r="A73" s="10">
        <v>6</v>
      </c>
      <c r="B73" s="7" t="s">
        <v>17</v>
      </c>
      <c r="C73" s="7" t="s">
        <v>48</v>
      </c>
      <c r="D73" s="16">
        <v>2558.41</v>
      </c>
    </row>
    <row r="74" spans="1:4" s="3" customFormat="1" ht="33.6" customHeight="1" x14ac:dyDescent="0.35">
      <c r="A74" s="10">
        <v>7</v>
      </c>
      <c r="B74" s="7" t="s">
        <v>19</v>
      </c>
      <c r="C74" s="7" t="s">
        <v>49</v>
      </c>
      <c r="D74" s="16">
        <v>3061.6</v>
      </c>
    </row>
    <row r="75" spans="1:4" s="2" customFormat="1" ht="21.6" customHeight="1" x14ac:dyDescent="0.35">
      <c r="A75" s="22"/>
      <c r="B75" s="7"/>
      <c r="C75" s="7"/>
      <c r="D75" s="16">
        <f>D68+D69+D70+D71+D72+D73+D74</f>
        <v>21729.739999999998</v>
      </c>
    </row>
    <row r="76" spans="1:4" s="5" customFormat="1" ht="28.2" customHeight="1" x14ac:dyDescent="0.3">
      <c r="A76" s="24"/>
      <c r="B76" s="21"/>
      <c r="C76" s="21" t="s">
        <v>51</v>
      </c>
      <c r="D76" s="16">
        <f>D22+D49+D53+D66+D75</f>
        <v>51915.94</v>
      </c>
    </row>
  </sheetData>
  <autoFilter ref="A4:D4"/>
  <mergeCells count="35">
    <mergeCell ref="A55:D55"/>
    <mergeCell ref="A59:D64"/>
    <mergeCell ref="A67:D67"/>
    <mergeCell ref="B68:B69"/>
    <mergeCell ref="B51:B52"/>
    <mergeCell ref="C10:C11"/>
    <mergeCell ref="D10:D11"/>
    <mergeCell ref="A14:A19"/>
    <mergeCell ref="B14:B19"/>
    <mergeCell ref="C14:C19"/>
    <mergeCell ref="D14:D19"/>
    <mergeCell ref="A22:A41"/>
    <mergeCell ref="A53:A54"/>
    <mergeCell ref="A42:D42"/>
    <mergeCell ref="B44:B45"/>
    <mergeCell ref="A50:D50"/>
    <mergeCell ref="B53:B54"/>
    <mergeCell ref="C53:C54"/>
    <mergeCell ref="D53:D54"/>
    <mergeCell ref="A3:D3"/>
    <mergeCell ref="A1:D1"/>
    <mergeCell ref="A5:D5"/>
    <mergeCell ref="B22:B41"/>
    <mergeCell ref="C22:C41"/>
    <mergeCell ref="D22:D41"/>
    <mergeCell ref="A6:A7"/>
    <mergeCell ref="B6:B7"/>
    <mergeCell ref="C6:C7"/>
    <mergeCell ref="D6:D7"/>
    <mergeCell ref="A8:A9"/>
    <mergeCell ref="B8:B9"/>
    <mergeCell ref="C8:C9"/>
    <mergeCell ref="D8:D9"/>
    <mergeCell ref="A10:A11"/>
    <mergeCell ref="B10:B11"/>
  </mergeCells>
  <pageMargins left="0.31496062992125984" right="0.31496062992125984" top="0.74803149606299213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u11_02</dc:creator>
  <cp:lastModifiedBy>u11_09</cp:lastModifiedBy>
  <cp:lastPrinted>2025-05-12T13:56:12Z</cp:lastPrinted>
  <dcterms:created xsi:type="dcterms:W3CDTF">2023-12-26T07:28:17Z</dcterms:created>
  <dcterms:modified xsi:type="dcterms:W3CDTF">2025-06-24T13:55:12Z</dcterms:modified>
</cp:coreProperties>
</file>